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950" yWindow="180" windowWidth="13810" windowHeight="9220" tabRatio="489"/>
  </bookViews>
  <sheets>
    <sheet name="Reporte de Formatos" sheetId="1" r:id="rId1"/>
  </sheets>
  <calcPr calcId="144525"/>
</workbook>
</file>

<file path=xl/calcChain.xml><?xml version="1.0" encoding="utf-8"?>
<calcChain xmlns="http://schemas.openxmlformats.org/spreadsheetml/2006/main">
  <c r="E14" i="1" l="1"/>
  <c r="E15" i="1" s="1"/>
  <c r="E16" i="1" s="1"/>
  <c r="E17" i="1" s="1"/>
  <c r="E18" i="1" s="1"/>
  <c r="E19" i="1" s="1"/>
</calcChain>
</file>

<file path=xl/sharedStrings.xml><?xml version="1.0" encoding="utf-8"?>
<sst xmlns="http://schemas.openxmlformats.org/spreadsheetml/2006/main" count="85" uniqueCount="53">
  <si>
    <t>51149</t>
  </si>
  <si>
    <t>TÍTULO</t>
  </si>
  <si>
    <t>NOMBRE CORTO</t>
  </si>
  <si>
    <t>DESCRIPCIÓN</t>
  </si>
  <si>
    <t>Fondos e ingresos</t>
  </si>
  <si>
    <t>A121Fr21G_Fondos e ingresos</t>
  </si>
  <si>
    <t xml:space="preserve">Fondos auxiliares especiales y origen de sus ingresos </t>
  </si>
  <si>
    <t>3</t>
  </si>
  <si>
    <t>4</t>
  </si>
  <si>
    <t>2</t>
  </si>
  <si>
    <t>13</t>
  </si>
  <si>
    <t>14</t>
  </si>
  <si>
    <t>473616</t>
  </si>
  <si>
    <t>473658</t>
  </si>
  <si>
    <t>473659</t>
  </si>
  <si>
    <t>473615</t>
  </si>
  <si>
    <t>473617</t>
  </si>
  <si>
    <t>473618</t>
  </si>
  <si>
    <t>473623</t>
  </si>
  <si>
    <t>473619</t>
  </si>
  <si>
    <t>473620</t>
  </si>
  <si>
    <t>473622</t>
  </si>
  <si>
    <t>Tabla Campos</t>
  </si>
  <si>
    <t>Ejercicio</t>
  </si>
  <si>
    <t>Fecha de inicio del periodo que se informa (día/mes/año)</t>
  </si>
  <si>
    <t>Fecha de término del periodo que se informa (día/mes/año)</t>
  </si>
  <si>
    <t xml:space="preserve">Relación de los fondos auxiliares especiales </t>
  </si>
  <si>
    <t>Ingresos asignados</t>
  </si>
  <si>
    <t>Origen de los ingresos</t>
  </si>
  <si>
    <t>Área(s) responsable(s) de la información</t>
  </si>
  <si>
    <t>Fecha de validación</t>
  </si>
  <si>
    <t>Fecha de Actualización</t>
  </si>
  <si>
    <t>Nota</t>
  </si>
  <si>
    <t>Cinco al millar</t>
  </si>
  <si>
    <t>Estos recursos son captados a través de la Tesorería de la Secretaría de Finanzas de La Ciudad de México.
De conformidad con lo señalado en el artículo 34 de la Ley Orgánica de la Administración Pública del Distrito Federal, y artículos 7, 102 al 113 cuater del Reglamento interior de la Administración Pública del Distrito Federal, la Contraloría General no cuenta con atribuciones que le permitan obtener ingresos de manera directa.</t>
  </si>
  <si>
    <t>DIRECCIÓN GENERAL DE ADMINISTRACIÓN Y FINANZAS</t>
  </si>
  <si>
    <t>Captación derivada de retenciones a contratistas que realizan Obra Pública en la Administración Pública del Distrito Federal con Recursos Federales, excepto Ramo 33 (enero 2019)</t>
  </si>
  <si>
    <t>Captación derivada de retenciones a contratistas que realizan Obra Pública en la Administración Pública del Distrito Federal con Recursos Federales, excepto Ramo 33 (febrero 2019)</t>
  </si>
  <si>
    <t>Captación derivada de retenciones a contratistas que realizan Obra Pública en la Administración Pública del Distrito Federal con Recursos Federales, excepto Ramo 33 (marzo2019)</t>
  </si>
  <si>
    <t>Captación derivada de retenciones a contratistas que realizan Obra Pública en la Administración Pública del Distrito Federal con Recursos Federales, excepto Ramo 33 (septiembre 2019)</t>
  </si>
  <si>
    <t>Captación derivada de retenciones a contratistas que realizan Obra Pública en la Administración Pública del Distrito Federal con Recursos Federales, excepto Ramo 33 (agosto 2019)</t>
  </si>
  <si>
    <t>Captación derivada de retenciones a contratistas que realizan Obra Pública en la Administración Pública del Distrito Federal con Recursos Federales, excepto Ramo 33 (junio 2019)</t>
  </si>
  <si>
    <t>Captación derivada de retenciones a contratistas que realizan Obra Pública en la Administración Pública del Distrito Federal con Recursos Federales, excepto Ramo 33 (julio 2019)</t>
  </si>
  <si>
    <t>En el mes de Julio la Secretaría de la Contraloría General de la Ciudad de México, no recibió retención alguna, sin embargo, en el monto total de Ingresos están consideradas las ministraciones correspondientes al mes de JULIO de 2019 (pertenecientes a retenciones de 2018 y 2019), con un monto de $21,900,234.80, cuyos datos fueron proporcionados por la Secretaría de Administración y Finanzas de la Ciudad de México.</t>
  </si>
  <si>
    <t>Captación derivada de retenciones a contratistas que realizan Obra Pública en la Administración Pública del Distrito Federal con Recursos Federales, excepto Ramo 33 (octubre 2019)</t>
  </si>
  <si>
    <t>En el mes de octubre esta Secretaría de la Contraloría General de la Ciudad de México capto a través de las URG´s,  la cantidad de $2,281,384.17, más rendimientos</t>
  </si>
  <si>
    <t>Captación derivada de retenciones a contratistas que realizan Obra Pública en la Administración Pública del Distrito Federal con Recursos Federales, excepto Ramo 33 (noviembre 2019)</t>
  </si>
  <si>
    <t>En el mes de noviembre esta Secretaría de la Contraloría General de la Ciudad de México capto a través de las URG´s,  la cantidad de $1,023,324.07, más rendimientos</t>
  </si>
  <si>
    <t>Captación derivada de retenciones a contratistas que realizan Obra Pública en la Administración Pública del Distrito Federal con Recursos Federales, excepto Ramo 33 (diciembre 2019)</t>
  </si>
  <si>
    <t>En el mes de diciembre esta Secretaría de la Contraloría General de la Ciudad de México capto a través de las URG´s,  la cantidad de $134,132.76, más rendimientos</t>
  </si>
  <si>
    <t xml:space="preserve">En el mes de Septiembre la Secretaria de la Contraloría General de la ciudad de México a traves de las Unidades Responsables del Gasto captó la cantidad de $1'464,921.08, más intereses  </t>
  </si>
  <si>
    <t>Captación derivada de retenciones a contratistas que realizan Obra Pública en la Administración Pública del Distrito Federal con Recursos Federales, excepto Ramo 33 (abril2019)</t>
  </si>
  <si>
    <t>Captación derivada de retenciones a contratistas que realizan Obra Pública en la Administración Pública del Distrito Federal con Recursos Federales, excepto Ramo 33 (mayo2019)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</si>
</sst>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6" formatCode="&quot;$&quot;#,##0.00"/>
  </numFmts>
  <fonts count="24"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name val="Arial"/>
      <family val="2"/>
    </font>
  </fonts>
  <fills count="3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6">
    <xf numFmtId="0" fontId="0" fillId="0" borderId="0"/>
    <xf numFmtId="0" fontId="5" fillId="3" borderId="0"/>
    <xf numFmtId="0" fontId="2" fillId="3" borderId="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5" applyNumberFormat="0" applyAlignment="0" applyProtection="0"/>
    <xf numFmtId="0" fontId="14" fillId="9" borderId="6" applyNumberFormat="0" applyAlignment="0" applyProtection="0"/>
    <xf numFmtId="0" fontId="15" fillId="9" borderId="5" applyNumberFormat="0" applyAlignment="0" applyProtection="0"/>
    <xf numFmtId="0" fontId="17" fillId="10" borderId="8" applyNumberFormat="0" applyAlignment="0" applyProtection="0"/>
    <xf numFmtId="0" fontId="2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1" fillId="35" borderId="0" applyNumberFormat="0" applyBorder="0" applyAlignment="0" applyProtection="0"/>
    <xf numFmtId="0" fontId="1" fillId="3" borderId="0"/>
    <xf numFmtId="0" fontId="16" fillId="3" borderId="7" applyNumberFormat="0" applyFill="0" applyAlignment="0" applyProtection="0"/>
    <xf numFmtId="0" fontId="9" fillId="3" borderId="0" applyNumberFormat="0" applyFill="0" applyBorder="0" applyAlignment="0" applyProtection="0"/>
    <xf numFmtId="43" fontId="22" fillId="3" borderId="0" applyFont="0" applyFill="0" applyBorder="0" applyAlignment="0" applyProtection="0"/>
    <xf numFmtId="43" fontId="22" fillId="3" borderId="0" applyFont="0" applyFill="0" applyBorder="0" applyAlignment="0" applyProtection="0"/>
    <xf numFmtId="0" fontId="23" fillId="3" borderId="0"/>
    <xf numFmtId="0" fontId="23" fillId="3" borderId="0"/>
    <xf numFmtId="0" fontId="23" fillId="3" borderId="0"/>
    <xf numFmtId="0" fontId="23" fillId="3" borderId="0"/>
    <xf numFmtId="0" fontId="1" fillId="11" borderId="9" applyNumberFormat="0" applyFont="0" applyAlignment="0" applyProtection="0"/>
    <xf numFmtId="9" fontId="22" fillId="3" borderId="0" applyFont="0" applyFill="0" applyBorder="0" applyAlignment="0" applyProtection="0"/>
    <xf numFmtId="0" fontId="18" fillId="3" borderId="0" applyNumberFormat="0" applyFill="0" applyBorder="0" applyAlignment="0" applyProtection="0"/>
    <xf numFmtId="0" fontId="19" fillId="3" borderId="0" applyNumberFormat="0" applyFill="0" applyBorder="0" applyAlignment="0" applyProtection="0"/>
    <xf numFmtId="0" fontId="6" fillId="3" borderId="0" applyNumberFormat="0" applyFill="0" applyBorder="0" applyAlignment="0" applyProtection="0"/>
    <xf numFmtId="0" fontId="7" fillId="3" borderId="2" applyNumberFormat="0" applyFill="0" applyAlignment="0" applyProtection="0"/>
    <xf numFmtId="0" fontId="8" fillId="3" borderId="3" applyNumberFormat="0" applyFill="0" applyAlignment="0" applyProtection="0"/>
    <xf numFmtId="0" fontId="9" fillId="3" borderId="4" applyNumberFormat="0" applyFill="0" applyAlignment="0" applyProtection="0"/>
    <xf numFmtId="0" fontId="20" fillId="3" borderId="10" applyNumberFormat="0" applyFill="0" applyAlignment="0" applyProtection="0"/>
    <xf numFmtId="0" fontId="5" fillId="3" borderId="0"/>
    <xf numFmtId="0" fontId="1"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0">
    <xf numFmtId="0" fontId="0" fillId="0" borderId="0" xfId="0"/>
    <xf numFmtId="0" fontId="4" fillId="4" borderId="1" xfId="0" applyFont="1" applyFill="1" applyBorder="1" applyAlignment="1">
      <alignment horizontal="center" wrapText="1"/>
    </xf>
    <xf numFmtId="0" fontId="0" fillId="0" borderId="0" xfId="0"/>
    <xf numFmtId="0" fontId="3" fillId="2" borderId="1" xfId="0" applyFont="1" applyFill="1" applyBorder="1" applyAlignment="1">
      <alignment horizontal="center"/>
    </xf>
    <xf numFmtId="0" fontId="0" fillId="0" borderId="0" xfId="0"/>
    <xf numFmtId="0" fontId="4" fillId="4" borderId="1" xfId="0" applyFont="1" applyFill="1" applyBorder="1"/>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NumberFormat="1" applyBorder="1" applyAlignment="1">
      <alignment horizontal="center" vertical="top" wrapText="1"/>
    </xf>
    <xf numFmtId="166" fontId="0" fillId="0" borderId="1" xfId="0" applyNumberFormat="1" applyBorder="1" applyAlignment="1">
      <alignment horizontal="right" vertical="top" wrapText="1"/>
    </xf>
  </cellXfs>
  <cellStyles count="66">
    <cellStyle name="20% - Énfasis1" xfId="11" builtinId="30" customBuiltin="1"/>
    <cellStyle name="20% - Énfasis1 2" xfId="54"/>
    <cellStyle name="20% - Énfasis2" xfId="15" builtinId="34" customBuiltin="1"/>
    <cellStyle name="20% - Énfasis2 2" xfId="56"/>
    <cellStyle name="20% - Énfasis3" xfId="19" builtinId="38" customBuiltin="1"/>
    <cellStyle name="20% - Énfasis3 2" xfId="58"/>
    <cellStyle name="20% - Énfasis4" xfId="23" builtinId="42" customBuiltin="1"/>
    <cellStyle name="20% - Énfasis4 2" xfId="60"/>
    <cellStyle name="20% - Énfasis5" xfId="27" builtinId="46" customBuiltin="1"/>
    <cellStyle name="20% - Énfasis5 2" xfId="62"/>
    <cellStyle name="20% - Énfasis6" xfId="31" builtinId="50" customBuiltin="1"/>
    <cellStyle name="20% - Énfasis6 2" xfId="64"/>
    <cellStyle name="40% - Énfasis1" xfId="12" builtinId="31" customBuiltin="1"/>
    <cellStyle name="40% - Énfasis1 2" xfId="55"/>
    <cellStyle name="40% - Énfasis2" xfId="16" builtinId="35" customBuiltin="1"/>
    <cellStyle name="40% - Énfasis2 2" xfId="57"/>
    <cellStyle name="40% - Énfasis3" xfId="20" builtinId="39" customBuiltin="1"/>
    <cellStyle name="40% - Énfasis3 2" xfId="59"/>
    <cellStyle name="40% - Énfasis4" xfId="24" builtinId="43" customBuiltin="1"/>
    <cellStyle name="40% - Énfasis4 2" xfId="61"/>
    <cellStyle name="40% - Énfasis5" xfId="28" builtinId="47" customBuiltin="1"/>
    <cellStyle name="40% - Énfasis5 2" xfId="63"/>
    <cellStyle name="40% - Énfasis6" xfId="32" builtinId="51" customBuiltin="1"/>
    <cellStyle name="40% - Énfasis6 2" xfId="65"/>
    <cellStyle name="60% - Énfasis1" xfId="13" builtinId="32" customBuiltin="1"/>
    <cellStyle name="60% - Énfasis2" xfId="17" builtinId="36" customBuiltin="1"/>
    <cellStyle name="60% - Énfasis3" xfId="21" builtinId="40" customBuiltin="1"/>
    <cellStyle name="60% - Énfasis4" xfId="25" builtinId="44" customBuiltin="1"/>
    <cellStyle name="60% - Énfasis5" xfId="29" builtinId="48" customBuiltin="1"/>
    <cellStyle name="60% - Énfasis6" xfId="33" builtinId="52" customBuiltin="1"/>
    <cellStyle name="Buena" xfId="3" builtinId="26" customBuiltin="1"/>
    <cellStyle name="Cálculo" xfId="8" builtinId="22" customBuiltin="1"/>
    <cellStyle name="Celda de comprobación" xfId="9" builtinId="23" customBuiltin="1"/>
    <cellStyle name="Celda vinculada 2" xfId="35"/>
    <cellStyle name="Encabezado 4 2" xfId="36"/>
    <cellStyle name="Énfasis1" xfId="10" builtinId="29" customBuiltin="1"/>
    <cellStyle name="Énfasis2" xfId="14" builtinId="33" customBuiltin="1"/>
    <cellStyle name="Énfasis3" xfId="18" builtinId="37" customBuiltin="1"/>
    <cellStyle name="Énfasis4" xfId="22" builtinId="41" customBuiltin="1"/>
    <cellStyle name="Énfasis5" xfId="26" builtinId="45" customBuiltin="1"/>
    <cellStyle name="Énfasis6" xfId="30" builtinId="49" customBuiltin="1"/>
    <cellStyle name="Entrada" xfId="6" builtinId="20" customBuiltin="1"/>
    <cellStyle name="Incorrecto" xfId="4" builtinId="27" customBuiltin="1"/>
    <cellStyle name="Millares 2" xfId="37"/>
    <cellStyle name="Millares 3" xfId="38"/>
    <cellStyle name="Neutral" xfId="5" builtinId="28" customBuiltin="1"/>
    <cellStyle name="Normal" xfId="0" builtinId="0"/>
    <cellStyle name="Normal 2" xfId="1"/>
    <cellStyle name="Normal 2 2" xfId="39"/>
    <cellStyle name="Normal 3" xfId="2"/>
    <cellStyle name="Normal 3 2" xfId="40"/>
    <cellStyle name="Normal 4" xfId="41"/>
    <cellStyle name="Normal 5" xfId="42"/>
    <cellStyle name="Normal 6" xfId="52"/>
    <cellStyle name="Normal 7" xfId="34"/>
    <cellStyle name="Notas 2" xfId="53"/>
    <cellStyle name="Notas 3" xfId="43"/>
    <cellStyle name="Porcentaje 2" xfId="44"/>
    <cellStyle name="Salida" xfId="7" builtinId="21" customBuiltin="1"/>
    <cellStyle name="Texto de advertencia 2" xfId="45"/>
    <cellStyle name="Texto explicativo 2" xfId="46"/>
    <cellStyle name="Título 1 2" xfId="48"/>
    <cellStyle name="Título 2 2" xfId="49"/>
    <cellStyle name="Título 3 2" xfId="50"/>
    <cellStyle name="Título 4" xfId="47"/>
    <cellStyle name="Total 2" xfI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topLeftCell="A15" zoomScale="85" zoomScaleNormal="85" workbookViewId="0">
      <selection activeCell="F16" sqref="F14:F16"/>
    </sheetView>
  </sheetViews>
  <sheetFormatPr baseColWidth="10" defaultRowHeight="14.5" x14ac:dyDescent="0.35"/>
  <cols>
    <col min="1" max="1" width="8" bestFit="1" customWidth="1"/>
    <col min="2" max="2" width="20.453125" customWidth="1"/>
    <col min="3" max="3" width="19" customWidth="1"/>
    <col min="4" max="4" width="15" customWidth="1"/>
    <col min="5" max="5" width="17" bestFit="1" customWidth="1"/>
    <col min="6" max="6" width="57.08984375" customWidth="1"/>
    <col min="7" max="7" width="34.90625" bestFit="1" customWidth="1"/>
    <col min="8" max="8" width="17.54296875" bestFit="1" customWidth="1"/>
    <col min="9" max="9" width="20.08984375" bestFit="1" customWidth="1"/>
    <col min="10" max="10" width="60.26953125" customWidth="1"/>
  </cols>
  <sheetData>
    <row r="1" spans="1:10" hidden="1" x14ac:dyDescent="0.35">
      <c r="A1" t="s">
        <v>0</v>
      </c>
    </row>
    <row r="2" spans="1:10" x14ac:dyDescent="0.35">
      <c r="A2" s="3" t="s">
        <v>1</v>
      </c>
      <c r="B2" s="4"/>
      <c r="C2" s="4"/>
      <c r="D2" s="3" t="s">
        <v>2</v>
      </c>
      <c r="E2" s="4"/>
      <c r="F2" s="4"/>
      <c r="G2" s="3" t="s">
        <v>3</v>
      </c>
      <c r="H2" s="4"/>
      <c r="I2" s="4"/>
    </row>
    <row r="3" spans="1:10" x14ac:dyDescent="0.35">
      <c r="A3" s="5" t="s">
        <v>4</v>
      </c>
      <c r="B3" s="4"/>
      <c r="C3" s="4"/>
      <c r="D3" s="5" t="s">
        <v>5</v>
      </c>
      <c r="E3" s="4"/>
      <c r="F3" s="4"/>
      <c r="G3" s="5" t="s">
        <v>6</v>
      </c>
      <c r="H3" s="4"/>
      <c r="I3" s="4"/>
    </row>
    <row r="4" spans="1:10" hidden="1" x14ac:dyDescent="0.35">
      <c r="A4" t="s">
        <v>7</v>
      </c>
      <c r="B4" t="s">
        <v>8</v>
      </c>
      <c r="C4" t="s">
        <v>8</v>
      </c>
      <c r="D4" t="s">
        <v>9</v>
      </c>
      <c r="E4" t="s">
        <v>9</v>
      </c>
      <c r="F4" t="s">
        <v>9</v>
      </c>
      <c r="G4" t="s">
        <v>9</v>
      </c>
      <c r="H4" t="s">
        <v>8</v>
      </c>
      <c r="I4" t="s">
        <v>10</v>
      </c>
      <c r="J4" t="s">
        <v>11</v>
      </c>
    </row>
    <row r="5" spans="1:10" hidden="1" x14ac:dyDescent="0.35">
      <c r="A5" t="s">
        <v>12</v>
      </c>
      <c r="B5" t="s">
        <v>13</v>
      </c>
      <c r="C5" t="s">
        <v>14</v>
      </c>
      <c r="D5" t="s">
        <v>15</v>
      </c>
      <c r="E5" t="s">
        <v>16</v>
      </c>
      <c r="F5" t="s">
        <v>17</v>
      </c>
      <c r="G5" t="s">
        <v>18</v>
      </c>
      <c r="H5" t="s">
        <v>19</v>
      </c>
      <c r="I5" t="s">
        <v>20</v>
      </c>
      <c r="J5" t="s">
        <v>21</v>
      </c>
    </row>
    <row r="6" spans="1:10" x14ac:dyDescent="0.35">
      <c r="A6" s="3" t="s">
        <v>22</v>
      </c>
      <c r="B6" s="4"/>
      <c r="C6" s="4"/>
      <c r="D6" s="4"/>
      <c r="E6" s="4"/>
      <c r="F6" s="4"/>
      <c r="G6" s="4"/>
      <c r="H6" s="4"/>
      <c r="I6" s="4"/>
      <c r="J6" s="4"/>
    </row>
    <row r="7" spans="1:10" ht="38.5" x14ac:dyDescent="0.35">
      <c r="A7" s="1" t="s">
        <v>23</v>
      </c>
      <c r="B7" s="1" t="s">
        <v>24</v>
      </c>
      <c r="C7" s="1" t="s">
        <v>25</v>
      </c>
      <c r="D7" s="1" t="s">
        <v>26</v>
      </c>
      <c r="E7" s="1" t="s">
        <v>27</v>
      </c>
      <c r="F7" s="1" t="s">
        <v>28</v>
      </c>
      <c r="G7" s="1" t="s">
        <v>29</v>
      </c>
      <c r="H7" s="1" t="s">
        <v>30</v>
      </c>
      <c r="I7" s="1" t="s">
        <v>31</v>
      </c>
      <c r="J7" s="1" t="s">
        <v>32</v>
      </c>
    </row>
    <row r="8" spans="1:10" ht="101.5" x14ac:dyDescent="0.35">
      <c r="A8" s="6">
        <v>2019</v>
      </c>
      <c r="B8" s="7">
        <v>43466</v>
      </c>
      <c r="C8" s="7">
        <v>43496</v>
      </c>
      <c r="D8" s="6" t="s">
        <v>33</v>
      </c>
      <c r="E8" s="9">
        <v>9490825.8300000001</v>
      </c>
      <c r="F8" s="6" t="s">
        <v>36</v>
      </c>
      <c r="G8" s="6" t="s">
        <v>35</v>
      </c>
      <c r="H8" s="7">
        <v>43538</v>
      </c>
      <c r="I8" s="7">
        <v>43538</v>
      </c>
      <c r="J8" s="6" t="s">
        <v>34</v>
      </c>
    </row>
    <row r="9" spans="1:10" ht="101.5" x14ac:dyDescent="0.35">
      <c r="A9" s="6">
        <v>2019</v>
      </c>
      <c r="B9" s="7">
        <v>43497</v>
      </c>
      <c r="C9" s="7">
        <v>43524</v>
      </c>
      <c r="D9" s="6" t="s">
        <v>33</v>
      </c>
      <c r="E9" s="9">
        <v>15451404.23</v>
      </c>
      <c r="F9" s="6" t="s">
        <v>37</v>
      </c>
      <c r="G9" s="6" t="s">
        <v>35</v>
      </c>
      <c r="H9" s="7">
        <v>43538</v>
      </c>
      <c r="I9" s="7">
        <v>43538</v>
      </c>
      <c r="J9" s="6" t="s">
        <v>34</v>
      </c>
    </row>
    <row r="10" spans="1:10" ht="101.5" x14ac:dyDescent="0.35">
      <c r="A10" s="6">
        <v>2019</v>
      </c>
      <c r="B10" s="7">
        <v>43525</v>
      </c>
      <c r="C10" s="7">
        <v>43555</v>
      </c>
      <c r="D10" s="6" t="s">
        <v>33</v>
      </c>
      <c r="E10" s="9">
        <v>19273398.920000002</v>
      </c>
      <c r="F10" s="6" t="s">
        <v>38</v>
      </c>
      <c r="G10" s="6" t="s">
        <v>35</v>
      </c>
      <c r="H10" s="7">
        <v>43570</v>
      </c>
      <c r="I10" s="7">
        <v>43570</v>
      </c>
      <c r="J10" s="6" t="s">
        <v>34</v>
      </c>
    </row>
    <row r="11" spans="1:10" ht="101.5" x14ac:dyDescent="0.35">
      <c r="A11" s="6">
        <v>2019</v>
      </c>
      <c r="B11" s="7">
        <v>43556</v>
      </c>
      <c r="C11" s="7">
        <v>43585</v>
      </c>
      <c r="D11" s="6" t="s">
        <v>33</v>
      </c>
      <c r="E11" s="9">
        <v>19935014.66</v>
      </c>
      <c r="F11" s="6" t="s">
        <v>51</v>
      </c>
      <c r="G11" s="6" t="s">
        <v>35</v>
      </c>
      <c r="H11" s="7">
        <v>43658</v>
      </c>
      <c r="I11" s="7">
        <v>43658</v>
      </c>
      <c r="J11" s="6" t="s">
        <v>34</v>
      </c>
    </row>
    <row r="12" spans="1:10" ht="101.5" x14ac:dyDescent="0.35">
      <c r="A12" s="6">
        <v>2019</v>
      </c>
      <c r="B12" s="7">
        <v>43586</v>
      </c>
      <c r="C12" s="7">
        <v>43616</v>
      </c>
      <c r="D12" s="6" t="s">
        <v>33</v>
      </c>
      <c r="E12" s="9">
        <v>21063759.039999999</v>
      </c>
      <c r="F12" s="6" t="s">
        <v>52</v>
      </c>
      <c r="G12" s="6" t="s">
        <v>35</v>
      </c>
      <c r="H12" s="7">
        <v>43658</v>
      </c>
      <c r="I12" s="7">
        <v>43658</v>
      </c>
      <c r="J12" s="6" t="s">
        <v>34</v>
      </c>
    </row>
    <row r="13" spans="1:10" s="2" customFormat="1" ht="101.5" x14ac:dyDescent="0.35">
      <c r="A13" s="6">
        <v>2019</v>
      </c>
      <c r="B13" s="7">
        <v>43466</v>
      </c>
      <c r="C13" s="7">
        <v>43646</v>
      </c>
      <c r="D13" s="6" t="s">
        <v>33</v>
      </c>
      <c r="E13" s="9">
        <v>21469976.559999999</v>
      </c>
      <c r="F13" s="6" t="s">
        <v>41</v>
      </c>
      <c r="G13" s="6" t="s">
        <v>35</v>
      </c>
      <c r="H13" s="7">
        <v>43658</v>
      </c>
      <c r="I13" s="7">
        <v>43658</v>
      </c>
      <c r="J13" s="6" t="s">
        <v>34</v>
      </c>
    </row>
    <row r="14" spans="1:10" s="2" customFormat="1" ht="87" x14ac:dyDescent="0.35">
      <c r="A14" s="6">
        <v>2019</v>
      </c>
      <c r="B14" s="7">
        <v>43466</v>
      </c>
      <c r="C14" s="7">
        <v>43677</v>
      </c>
      <c r="D14" s="6" t="s">
        <v>33</v>
      </c>
      <c r="E14" s="9">
        <f>+E13+101643.64+328614.6</f>
        <v>21900234.800000001</v>
      </c>
      <c r="F14" s="6" t="s">
        <v>42</v>
      </c>
      <c r="G14" s="6" t="s">
        <v>35</v>
      </c>
      <c r="H14" s="7">
        <v>43754</v>
      </c>
      <c r="I14" s="7">
        <v>43689</v>
      </c>
      <c r="J14" s="6" t="s">
        <v>43</v>
      </c>
    </row>
    <row r="15" spans="1:10" s="2" customFormat="1" ht="43.5" x14ac:dyDescent="0.35">
      <c r="A15" s="6">
        <v>2019</v>
      </c>
      <c r="B15" s="7">
        <v>43466</v>
      </c>
      <c r="C15" s="7">
        <v>43708</v>
      </c>
      <c r="D15" s="6" t="s">
        <v>33</v>
      </c>
      <c r="E15" s="9">
        <f>+E14+2574127.23+368779.47</f>
        <v>24843141.5</v>
      </c>
      <c r="F15" s="6" t="s">
        <v>40</v>
      </c>
      <c r="G15" s="6" t="s">
        <v>35</v>
      </c>
      <c r="H15" s="7">
        <v>43754</v>
      </c>
      <c r="I15" s="7">
        <v>43721</v>
      </c>
      <c r="J15" s="6"/>
    </row>
    <row r="16" spans="1:10" s="2" customFormat="1" ht="43.5" x14ac:dyDescent="0.35">
      <c r="A16" s="6">
        <v>2019</v>
      </c>
      <c r="B16" s="7">
        <v>43466</v>
      </c>
      <c r="C16" s="7">
        <v>43738</v>
      </c>
      <c r="D16" s="6" t="s">
        <v>33</v>
      </c>
      <c r="E16" s="9">
        <f>+E15+1464921.08+247362.38</f>
        <v>26555424.959999997</v>
      </c>
      <c r="F16" s="6" t="s">
        <v>39</v>
      </c>
      <c r="G16" s="6" t="s">
        <v>35</v>
      </c>
      <c r="H16" s="7">
        <v>43754</v>
      </c>
      <c r="I16" s="7">
        <v>43738</v>
      </c>
      <c r="J16" s="8" t="s">
        <v>50</v>
      </c>
    </row>
    <row r="17" spans="1:10" s="2" customFormat="1" ht="43.5" x14ac:dyDescent="0.35">
      <c r="A17" s="6">
        <v>2019</v>
      </c>
      <c r="B17" s="7">
        <v>43466</v>
      </c>
      <c r="C17" s="7">
        <v>43769</v>
      </c>
      <c r="D17" s="6" t="s">
        <v>33</v>
      </c>
      <c r="E17" s="9">
        <f>+E16+2281384.17+530495.31</f>
        <v>29367304.439999994</v>
      </c>
      <c r="F17" s="6" t="s">
        <v>44</v>
      </c>
      <c r="G17" s="6" t="s">
        <v>35</v>
      </c>
      <c r="H17" s="7">
        <v>43844</v>
      </c>
      <c r="I17" s="7">
        <v>43769</v>
      </c>
      <c r="J17" s="8" t="s">
        <v>45</v>
      </c>
    </row>
    <row r="18" spans="1:10" s="2" customFormat="1" ht="43.5" x14ac:dyDescent="0.35">
      <c r="A18" s="6">
        <v>2019</v>
      </c>
      <c r="B18" s="7">
        <v>43466</v>
      </c>
      <c r="C18" s="7">
        <v>43799</v>
      </c>
      <c r="D18" s="6" t="s">
        <v>33</v>
      </c>
      <c r="E18" s="9">
        <f>+E17+1023324.07+245893.89</f>
        <v>30636522.399999995</v>
      </c>
      <c r="F18" s="6" t="s">
        <v>46</v>
      </c>
      <c r="G18" s="6" t="s">
        <v>35</v>
      </c>
      <c r="H18" s="7">
        <v>43844</v>
      </c>
      <c r="I18" s="7">
        <v>43799</v>
      </c>
      <c r="J18" s="8" t="s">
        <v>47</v>
      </c>
    </row>
    <row r="19" spans="1:10" s="2" customFormat="1" ht="43.5" x14ac:dyDescent="0.35">
      <c r="A19" s="6">
        <v>2019</v>
      </c>
      <c r="B19" s="7">
        <v>43466</v>
      </c>
      <c r="C19" s="7">
        <v>43830</v>
      </c>
      <c r="D19" s="6" t="s">
        <v>33</v>
      </c>
      <c r="E19" s="9">
        <f>+E18+134132.76+239247.8</f>
        <v>31009902.959999997</v>
      </c>
      <c r="F19" s="6" t="s">
        <v>48</v>
      </c>
      <c r="G19" s="6" t="s">
        <v>35</v>
      </c>
      <c r="H19" s="7">
        <v>43844</v>
      </c>
      <c r="I19" s="7">
        <v>43830</v>
      </c>
      <c r="J19" s="8" t="s">
        <v>49</v>
      </c>
    </row>
  </sheetData>
  <mergeCells count="7">
    <mergeCell ref="A6:J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Quintero Olivier</cp:lastModifiedBy>
  <dcterms:created xsi:type="dcterms:W3CDTF">2018-04-20T22:13:07Z</dcterms:created>
  <dcterms:modified xsi:type="dcterms:W3CDTF">2020-01-29T23:06:33Z</dcterms:modified>
</cp:coreProperties>
</file>